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<sst xmlns="http://schemas.openxmlformats.org/spreadsheetml/2006/main" count="59" uniqueCount="55">
  <si>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</si>
  <si>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</si>
  <si>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</si>
  <si>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</si>
  <si>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</si>
  <si>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</si>
  <si>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</si>
  <si>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</si>
  <si>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</si>
  <si>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</si>
  <si>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</si>
  <si>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</si>
  <si>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</si>
  <si>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</si>
  <si>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</si>
  <si>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</si>
  <si>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</si>
  <si>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</si>
  <si>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</si>
  <si>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</si>
  <si>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</si>
  <si>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</si>
  <si>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</si>
  <si>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</si>
  <si>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</si>
  <si>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</si>
  <si>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</si>
  <si>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</si>
  <si>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</si>
  <si>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</si>
  <si>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</si>
  <si>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</si>
  <si>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</si>
  <si>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</si>
  <si>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</si>
  <si>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</si>
  <si>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</si>
  <si>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</si>
  <si>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</si>
  <si>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</si>
  <si>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</si>
  <si>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</si>
  <si>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</si>
  <si>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</si>
  <si>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</si>
  <si>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</si>
  <si>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</si>
  <si>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</si>
  <si>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</si>
  <si>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</si>
  <si>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</si>
  <si>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</si>
  <si>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</si>
  <si>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 и на терет послодавца.</t>
  </si>
  <si>
    <t xml:space="preserve">15. ПОДАЦИ О ИСПЛАЋЕНИМ ПЛАТАМА, ЗАРАДАМА И ДРУГИМ ПРИМАЊИМА - ЈАНУАР 2019  . ГОДИНЕ </t>
  </si>
</sst>
</file>

<file path=xl/styles.xml><?xml version="1.0" encoding="utf-8"?>
<styleSheet xmlns="http://schemas.openxmlformats.org/spreadsheetml/2006/main">
  <numFmts count="22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I12" sqref="I12:I14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2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268320*49.6%</f>
        <v>133086.72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5</v>
      </c>
      <c r="D9" s="42" t="s">
        <v>32</v>
      </c>
      <c r="E9" s="58">
        <v>3.8</v>
      </c>
      <c r="F9" s="60">
        <f>(215231+195964+210325+202642+214870)/5*49.6%</f>
        <v>103071.97439999999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22</v>
      </c>
      <c r="D10" s="42" t="s">
        <v>32</v>
      </c>
      <c r="E10" s="58">
        <v>3.4</v>
      </c>
      <c r="F10" s="60">
        <f>(182555+181732+180150+183105+185256+175754+191596+179839+182340+172317+180597+198714+190551+167899+177684+172287+167485+180770+193697+180190+178429+180194)/22*49.6%</f>
        <v>89801.72436363637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12</v>
      </c>
      <c r="D11" s="42" t="s">
        <v>33</v>
      </c>
      <c r="E11" s="58" t="s">
        <v>34</v>
      </c>
      <c r="F11" s="60">
        <f>(161995+162219+159438+173349+133541+168986+120267+141299+131306+140356+146168+134572)/12*49.6%</f>
        <v>73304.50133333333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13</v>
      </c>
      <c r="D12" s="42" t="s">
        <v>35</v>
      </c>
      <c r="E12" s="58" t="s">
        <v>36</v>
      </c>
      <c r="F12" s="60">
        <f>(71569+108039+79892+130369+77170+133750+144175+73111+123685+125600+130836+100305+110229)/13*49.6%</f>
        <v>53748.46769230769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10</v>
      </c>
      <c r="D13" s="42" t="s">
        <v>35</v>
      </c>
      <c r="E13" s="58">
        <v>2.6</v>
      </c>
      <c r="F13" s="60">
        <f>(126111+130123+124019+134254+129631+126081+137238+126450+129666+131700)/10*49.6%</f>
        <v>64245.5408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7</v>
      </c>
      <c r="D14" s="42" t="s">
        <v>37</v>
      </c>
      <c r="E14" s="58" t="s">
        <v>38</v>
      </c>
      <c r="F14" s="60">
        <f>(83114+81486+84942+78432+85289+74848+83852)/7*49.6%</f>
        <v>40527.664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70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4" t="s">
        <v>53</v>
      </c>
      <c r="C17" s="74"/>
      <c r="D17" s="74"/>
      <c r="E17" s="74"/>
      <c r="F17" s="74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0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2019-05-06T11:45:59Z</dcterms:modified>
  <cp:category/>
  <cp:version/>
  <cp:contentType/>
  <cp:contentStatus/>
</cp:coreProperties>
</file>